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0305"/>
  </bookViews>
  <sheets>
    <sheet name="Celkové údaje" sheetId="2" r:id="rId1"/>
    <sheet name="1) Miera prijatia prac. ponúk" sheetId="1" r:id="rId2"/>
    <sheet name="2) Kvalita náboru" sheetId="3" r:id="rId3"/>
    <sheet name="4) Zamestnanecké odporúčania" sheetId="4" r:id="rId4"/>
    <sheet name="5) Miera fluktuácie" sheetId="5" r:id="rId5"/>
  </sheets>
  <calcPr calcId="145621"/>
</workbook>
</file>

<file path=xl/calcChain.xml><?xml version="1.0" encoding="utf-8"?>
<calcChain xmlns="http://schemas.openxmlformats.org/spreadsheetml/2006/main">
  <c r="C12" i="2" l="1"/>
  <c r="C10" i="2"/>
  <c r="C8" i="2"/>
  <c r="C9" i="5"/>
  <c r="C20" i="4"/>
  <c r="C8" i="4"/>
  <c r="E15" i="3"/>
  <c r="E19" i="3" s="1"/>
  <c r="C6" i="2" s="1"/>
  <c r="C8" i="1"/>
  <c r="C4" i="2" s="1"/>
</calcChain>
</file>

<file path=xl/sharedStrings.xml><?xml version="1.0" encoding="utf-8"?>
<sst xmlns="http://schemas.openxmlformats.org/spreadsheetml/2006/main" count="55" uniqueCount="40">
  <si>
    <t>vyplňte pole</t>
  </si>
  <si>
    <t>Miera prijatia ponúk</t>
  </si>
  <si>
    <t>Počet prijatých zamestnancov</t>
  </si>
  <si>
    <t>Počet ponúk zaslaných kandidátom</t>
  </si>
  <si>
    <t>2) Kvalita náboru</t>
  </si>
  <si>
    <t>pre správny výpočet vyplňte údaje v liste 1</t>
  </si>
  <si>
    <t>pre správny výpočet vyplňte údaje v liste 2</t>
  </si>
  <si>
    <t>pre správny výpočet vyplňte údaje v liste 4</t>
  </si>
  <si>
    <t>pre správny výpočet vyplňte údaje v liste 5</t>
  </si>
  <si>
    <t>1) Miera prijatia pracovných ponúk</t>
  </si>
  <si>
    <t>4a) Miera zamestnaneckého odporúčania (kandidáti)</t>
  </si>
  <si>
    <t>4b) Miera úspešného zamestnaneckého odporúčania (prijatí)</t>
  </si>
  <si>
    <t>5) Miera fluktuácie zamestnancov</t>
  </si>
  <si>
    <t>Nižšie uvedené údaje sú iba príklady. Pre správne hodnoty vyplňte jednotlivé šedé položky v ďalších listoch.</t>
  </si>
  <si>
    <t>Kvalita náboru (quality of hire)</t>
  </si>
  <si>
    <t>Kvalita náboru (quality of hire):</t>
  </si>
  <si>
    <t xml:space="preserve">Hodnota faktora úspešnosti náboru 1: </t>
  </si>
  <si>
    <t xml:space="preserve">Hodnota faktora úspešnosti náboru 2: </t>
  </si>
  <si>
    <t xml:space="preserve">Hodnota faktora úspešnosti náboru 3: </t>
  </si>
  <si>
    <t xml:space="preserve">Hodnota faktora úspešnosti náboru 4: </t>
  </si>
  <si>
    <t xml:space="preserve">Hodnota faktora úspešnosti náboru 5: </t>
  </si>
  <si>
    <t xml:space="preserve">Hodnota faktora úspešnosti náboru 6: </t>
  </si>
  <si>
    <t>Počet vyplnených polí:</t>
  </si>
  <si>
    <t>Výkon nováčika</t>
  </si>
  <si>
    <t>Rýchlosť zaškolenia</t>
  </si>
  <si>
    <t>Záujem o prácu</t>
  </si>
  <si>
    <t>Priniesol nové riešenia</t>
  </si>
  <si>
    <t>vyplňte pole: 0-100 bodov</t>
  </si>
  <si>
    <t>Zamestnanecké odporúčania (employee referrals)</t>
  </si>
  <si>
    <t>Počet ponúkaných pozícií s uchádzačmi na odporúčanie</t>
  </si>
  <si>
    <t>Počet ponúkaných pozícií celkovo</t>
  </si>
  <si>
    <t>Miera zamestnaneckého odporúčania (kandidáti)</t>
  </si>
  <si>
    <t>Počet obsadených pozícií uchádzačmi na odporúčanie</t>
  </si>
  <si>
    <t>Počet obsadených pozícií celkovo</t>
  </si>
  <si>
    <t>Miera úspešného zamestnaneckého odporúčania (prijatí)</t>
  </si>
  <si>
    <t>Miera fluktuácie zamestnancov za určité obdobie</t>
  </si>
  <si>
    <t>Počet odídených zamestnancov za sledované obdobie</t>
  </si>
  <si>
    <t>Počet zamestnancov na začiatku obdobia</t>
  </si>
  <si>
    <t>Miera fluktuácie zamestnancov</t>
  </si>
  <si>
    <t>Počet príchodzích zamestnancov v sledovanom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</si>
</sst>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1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right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/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3" fontId="11" fillId="0" borderId="1" xfId="0" applyNumberFormat="1" applyFont="1" applyFill="1" applyBorder="1" applyAlignment="1" applyProtection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showGridLines="0" tabSelected="1" workbookViewId="0">
      <selection activeCell="C12" sqref="C12"/>
    </sheetView>
  </sheetViews>
  <sheetFormatPr defaultRowHeight="15" x14ac:dyDescent="0.25"/>
  <cols>
    <col min="2" max="2" width="82.5703125" customWidth="1"/>
    <col min="3" max="3" width="36.28515625" customWidth="1"/>
    <col min="4" max="4" width="4.42578125" customWidth="1"/>
  </cols>
  <sheetData>
    <row r="2" spans="2:5" x14ac:dyDescent="0.25">
      <c r="B2" t="s">
        <v>13</v>
      </c>
    </row>
    <row r="3" spans="2:5" ht="15.75" thickBot="1" x14ac:dyDescent="0.3"/>
    <row r="4" spans="2:5" ht="21.75" thickBot="1" x14ac:dyDescent="0.3">
      <c r="B4" s="1" t="s">
        <v>9</v>
      </c>
      <c r="C4" s="5">
        <f>'1) Miera prijatia prac. ponúk'!C8</f>
        <v>0.92307692307692313</v>
      </c>
      <c r="E4" s="6" t="s">
        <v>5</v>
      </c>
    </row>
    <row r="5" spans="2:5" ht="16.5" thickBot="1" x14ac:dyDescent="0.3">
      <c r="E5" s="7"/>
    </row>
    <row r="6" spans="2:5" ht="21.75" thickBot="1" x14ac:dyDescent="0.3">
      <c r="B6" s="1" t="s">
        <v>4</v>
      </c>
      <c r="C6" s="8">
        <f>'2) Kvalita náboru'!E19</f>
        <v>61.25</v>
      </c>
      <c r="E6" s="6" t="s">
        <v>6</v>
      </c>
    </row>
    <row r="7" spans="2:5" ht="16.5" thickBot="1" x14ac:dyDescent="0.3">
      <c r="E7" s="7"/>
    </row>
    <row r="8" spans="2:5" ht="21.75" thickBot="1" x14ac:dyDescent="0.3">
      <c r="B8" s="1" t="s">
        <v>10</v>
      </c>
      <c r="C8" s="5">
        <f>'4) Zamestnanecké odporúčania'!C8</f>
        <v>0.3</v>
      </c>
      <c r="E8" s="6" t="s">
        <v>7</v>
      </c>
    </row>
    <row r="9" spans="2:5" ht="16.5" thickBot="1" x14ac:dyDescent="0.3">
      <c r="E9" s="7"/>
    </row>
    <row r="10" spans="2:5" ht="21.75" thickBot="1" x14ac:dyDescent="0.3">
      <c r="B10" s="1" t="s">
        <v>11</v>
      </c>
      <c r="C10" s="9">
        <f>'4) Zamestnanecké odporúčania'!C20</f>
        <v>0.22222222222222221</v>
      </c>
      <c r="E10" s="6" t="s">
        <v>7</v>
      </c>
    </row>
    <row r="11" spans="2:5" ht="16.5" thickBot="1" x14ac:dyDescent="0.3">
      <c r="E11" s="7"/>
    </row>
    <row r="12" spans="2:5" ht="21.75" thickBot="1" x14ac:dyDescent="0.3">
      <c r="B12" s="10" t="s">
        <v>12</v>
      </c>
      <c r="C12" s="11">
        <f>'5) Miera fluktuácie'!C9</f>
        <v>0.10810810810810811</v>
      </c>
      <c r="E12" s="6" t="s">
        <v>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showGridLines="0" workbookViewId="0">
      <selection activeCell="C3" sqref="C3"/>
    </sheetView>
  </sheetViews>
  <sheetFormatPr defaultRowHeight="15" x14ac:dyDescent="0.25"/>
  <cols>
    <col min="2" max="2" width="58.42578125" customWidth="1"/>
    <col min="3" max="3" width="36" customWidth="1"/>
    <col min="4" max="4" width="12" customWidth="1"/>
  </cols>
  <sheetData>
    <row r="1" spans="2:4" ht="37.5" customHeight="1" x14ac:dyDescent="0.25">
      <c r="B1" s="1" t="s">
        <v>1</v>
      </c>
    </row>
    <row r="2" spans="2:4" ht="15.75" thickBot="1" x14ac:dyDescent="0.3"/>
    <row r="3" spans="2:4" ht="21.75" thickBot="1" x14ac:dyDescent="0.4">
      <c r="B3" s="2" t="s">
        <v>2</v>
      </c>
      <c r="C3" s="3">
        <v>24</v>
      </c>
      <c r="D3" s="4" t="s">
        <v>0</v>
      </c>
    </row>
    <row r="4" spans="2:4" ht="21.75" thickBot="1" x14ac:dyDescent="0.4">
      <c r="B4" s="2"/>
      <c r="C4" s="2"/>
    </row>
    <row r="5" spans="2:4" ht="21.75" thickBot="1" x14ac:dyDescent="0.4">
      <c r="B5" s="2" t="s">
        <v>3</v>
      </c>
      <c r="C5" s="3">
        <v>26</v>
      </c>
      <c r="D5" s="4" t="s">
        <v>0</v>
      </c>
    </row>
    <row r="6" spans="2:4" ht="21" x14ac:dyDescent="0.35">
      <c r="B6" s="2"/>
      <c r="C6" s="2"/>
    </row>
    <row r="7" spans="2:4" ht="21.75" thickBot="1" x14ac:dyDescent="0.4">
      <c r="B7" s="2"/>
      <c r="C7" s="2"/>
    </row>
    <row r="8" spans="2:4" ht="21.75" thickBot="1" x14ac:dyDescent="0.3">
      <c r="B8" s="1" t="s">
        <v>1</v>
      </c>
      <c r="C8" s="5">
        <f>C3/C5</f>
        <v>0.92307692307692313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workbookViewId="0">
      <selection activeCell="E5" sqref="E5"/>
    </sheetView>
  </sheetViews>
  <sheetFormatPr defaultRowHeight="15" x14ac:dyDescent="0.25"/>
  <cols>
    <col min="1" max="1" width="11.7109375" customWidth="1"/>
    <col min="2" max="2" width="63.85546875" customWidth="1"/>
    <col min="3" max="3" width="64.28515625" customWidth="1"/>
    <col min="5" max="5" width="33.5703125" customWidth="1"/>
  </cols>
  <sheetData>
    <row r="1" spans="2:6" ht="36" customHeight="1" x14ac:dyDescent="0.25">
      <c r="B1" s="10" t="s">
        <v>14</v>
      </c>
      <c r="C1" s="10"/>
      <c r="D1" s="10"/>
      <c r="E1" s="12"/>
      <c r="F1" s="12"/>
    </row>
    <row r="2" spans="2:6" ht="21.75" customHeight="1" thickBot="1" x14ac:dyDescent="0.3">
      <c r="B2" s="12"/>
      <c r="C2" s="12"/>
      <c r="D2" s="12"/>
      <c r="E2" s="12"/>
      <c r="F2" s="12"/>
    </row>
    <row r="3" spans="2:6" ht="24" customHeight="1" thickBot="1" x14ac:dyDescent="0.4">
      <c r="B3" s="13" t="s">
        <v>16</v>
      </c>
      <c r="C3" s="14" t="s">
        <v>23</v>
      </c>
      <c r="D3" s="15"/>
      <c r="E3" s="16">
        <v>55</v>
      </c>
      <c r="F3" s="4" t="s">
        <v>27</v>
      </c>
    </row>
    <row r="4" spans="2:6" ht="24" customHeight="1" thickBot="1" x14ac:dyDescent="0.4">
      <c r="B4" s="15"/>
      <c r="C4" s="15"/>
      <c r="D4" s="15"/>
      <c r="E4" s="15"/>
      <c r="F4" s="12"/>
    </row>
    <row r="5" spans="2:6" ht="23.25" customHeight="1" thickBot="1" x14ac:dyDescent="0.4">
      <c r="B5" s="13" t="s">
        <v>17</v>
      </c>
      <c r="C5" s="14" t="s">
        <v>24</v>
      </c>
      <c r="D5" s="15"/>
      <c r="E5" s="16">
        <v>100</v>
      </c>
      <c r="F5" s="4" t="s">
        <v>27</v>
      </c>
    </row>
    <row r="6" spans="2:6" ht="18" customHeight="1" thickBot="1" x14ac:dyDescent="0.3">
      <c r="B6" s="12"/>
      <c r="C6" s="12"/>
      <c r="D6" s="12"/>
      <c r="E6" s="12"/>
      <c r="F6" s="12"/>
    </row>
    <row r="7" spans="2:6" ht="21.75" customHeight="1" thickBot="1" x14ac:dyDescent="0.4">
      <c r="B7" s="13" t="s">
        <v>18</v>
      </c>
      <c r="C7" s="14" t="s">
        <v>25</v>
      </c>
      <c r="D7" s="15"/>
      <c r="E7" s="16">
        <v>90</v>
      </c>
      <c r="F7" s="4" t="s">
        <v>27</v>
      </c>
    </row>
    <row r="8" spans="2:6" ht="23.25" customHeight="1" thickBot="1" x14ac:dyDescent="0.4">
      <c r="B8" s="15"/>
      <c r="C8" s="15"/>
      <c r="D8" s="15"/>
      <c r="E8" s="15"/>
      <c r="F8" s="12"/>
    </row>
    <row r="9" spans="2:6" ht="21.75" thickBot="1" x14ac:dyDescent="0.4">
      <c r="B9" s="13" t="s">
        <v>19</v>
      </c>
      <c r="C9" s="14" t="s">
        <v>26</v>
      </c>
      <c r="D9" s="15"/>
      <c r="E9" s="16">
        <v>0</v>
      </c>
      <c r="F9" s="4" t="s">
        <v>27</v>
      </c>
    </row>
    <row r="10" spans="2:6" ht="21" customHeight="1" thickBot="1" x14ac:dyDescent="0.3"/>
    <row r="11" spans="2:6" ht="21.75" customHeight="1" thickBot="1" x14ac:dyDescent="0.4">
      <c r="B11" s="13" t="s">
        <v>20</v>
      </c>
      <c r="C11" s="14"/>
      <c r="E11" s="16"/>
      <c r="F11" s="4" t="s">
        <v>27</v>
      </c>
    </row>
    <row r="12" spans="2:6" ht="18" customHeight="1" thickBot="1" x14ac:dyDescent="0.3"/>
    <row r="13" spans="2:6" ht="24" customHeight="1" thickBot="1" x14ac:dyDescent="0.4">
      <c r="B13" s="13" t="s">
        <v>21</v>
      </c>
      <c r="C13" s="14"/>
      <c r="E13" s="16"/>
      <c r="F13" s="4" t="s">
        <v>27</v>
      </c>
    </row>
    <row r="14" spans="2:6" ht="21" customHeight="1" thickBot="1" x14ac:dyDescent="0.3"/>
    <row r="15" spans="2:6" ht="23.25" customHeight="1" thickBot="1" x14ac:dyDescent="0.4">
      <c r="C15" s="17" t="s">
        <v>22</v>
      </c>
      <c r="E15" s="18">
        <f>COUNT(E3:E14)</f>
        <v>4</v>
      </c>
    </row>
    <row r="16" spans="2:6" ht="21" customHeight="1" x14ac:dyDescent="0.25"/>
    <row r="17" spans="3:6" ht="22.5" customHeight="1" x14ac:dyDescent="0.25"/>
    <row r="18" spans="3:6" ht="21.75" customHeight="1" thickBot="1" x14ac:dyDescent="0.3"/>
    <row r="19" spans="3:6" ht="19.5" customHeight="1" thickBot="1" x14ac:dyDescent="0.3">
      <c r="C19" s="1" t="s">
        <v>15</v>
      </c>
      <c r="D19" s="1"/>
      <c r="E19" s="19">
        <f>(E3+E5+E7+E9+E11+E13)/E15</f>
        <v>61.25</v>
      </c>
      <c r="F19" s="1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showGridLines="0" workbookViewId="0">
      <selection activeCell="C8" sqref="C8"/>
    </sheetView>
  </sheetViews>
  <sheetFormatPr defaultRowHeight="15" x14ac:dyDescent="0.25"/>
  <cols>
    <col min="1" max="1" width="13.42578125" customWidth="1"/>
    <col min="2" max="2" width="86" customWidth="1"/>
    <col min="3" max="3" width="33.5703125" customWidth="1"/>
    <col min="4" max="4" width="12.140625" customWidth="1"/>
  </cols>
  <sheetData>
    <row r="1" spans="2:4" ht="36" customHeight="1" x14ac:dyDescent="0.25">
      <c r="B1" s="10" t="s">
        <v>28</v>
      </c>
      <c r="C1" s="12"/>
      <c r="D1" s="12"/>
    </row>
    <row r="2" spans="2:4" ht="16.5" thickBot="1" x14ac:dyDescent="0.3">
      <c r="B2" s="12"/>
      <c r="C2" s="12"/>
      <c r="D2" s="12"/>
    </row>
    <row r="3" spans="2:4" ht="21.75" thickBot="1" x14ac:dyDescent="0.4">
      <c r="B3" s="15" t="s">
        <v>29</v>
      </c>
      <c r="C3" s="16">
        <v>3</v>
      </c>
      <c r="D3" s="4" t="s">
        <v>0</v>
      </c>
    </row>
    <row r="4" spans="2:4" ht="21.75" thickBot="1" x14ac:dyDescent="0.4">
      <c r="B4" s="15"/>
      <c r="C4" s="15"/>
      <c r="D4" s="12"/>
    </row>
    <row r="5" spans="2:4" ht="21.75" thickBot="1" x14ac:dyDescent="0.4">
      <c r="B5" s="15" t="s">
        <v>30</v>
      </c>
      <c r="C5" s="16">
        <v>10</v>
      </c>
      <c r="D5" s="4" t="s">
        <v>0</v>
      </c>
    </row>
    <row r="6" spans="2:4" ht="15.75" x14ac:dyDescent="0.25">
      <c r="B6" s="12"/>
      <c r="C6" s="12"/>
      <c r="D6" s="12"/>
    </row>
    <row r="7" spans="2:4" ht="21.75" thickBot="1" x14ac:dyDescent="0.4">
      <c r="B7" s="15"/>
      <c r="C7" s="15"/>
      <c r="D7" s="12"/>
    </row>
    <row r="8" spans="2:4" ht="21.75" thickBot="1" x14ac:dyDescent="0.3">
      <c r="B8" s="1" t="s">
        <v>31</v>
      </c>
      <c r="C8" s="20">
        <f>C3/C5</f>
        <v>0.3</v>
      </c>
      <c r="D8" s="12"/>
    </row>
    <row r="14" spans="2:4" ht="15.75" thickBot="1" x14ac:dyDescent="0.3"/>
    <row r="15" spans="2:4" ht="21.75" thickBot="1" x14ac:dyDescent="0.4">
      <c r="B15" s="15" t="s">
        <v>32</v>
      </c>
      <c r="C15" s="16">
        <v>2</v>
      </c>
      <c r="D15" s="4" t="s">
        <v>0</v>
      </c>
    </row>
    <row r="16" spans="2:4" ht="21.75" thickBot="1" x14ac:dyDescent="0.4">
      <c r="B16" s="15"/>
      <c r="C16" s="15"/>
      <c r="D16" s="12"/>
    </row>
    <row r="17" spans="2:4" ht="21.75" thickBot="1" x14ac:dyDescent="0.4">
      <c r="B17" s="15" t="s">
        <v>33</v>
      </c>
      <c r="C17" s="16">
        <v>9</v>
      </c>
      <c r="D17" s="4" t="s">
        <v>0</v>
      </c>
    </row>
    <row r="18" spans="2:4" ht="15.75" x14ac:dyDescent="0.25">
      <c r="B18" s="12"/>
      <c r="C18" s="12"/>
    </row>
    <row r="19" spans="2:4" ht="21.75" thickBot="1" x14ac:dyDescent="0.4">
      <c r="B19" s="15"/>
      <c r="C19" s="15"/>
    </row>
    <row r="20" spans="2:4" ht="21.75" thickBot="1" x14ac:dyDescent="0.3">
      <c r="B20" s="1" t="s">
        <v>34</v>
      </c>
      <c r="C20" s="20">
        <f>C15/C17</f>
        <v>0.22222222222222221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showGridLines="0" workbookViewId="0">
      <selection activeCell="L18" sqref="L18"/>
    </sheetView>
  </sheetViews>
  <sheetFormatPr defaultRowHeight="15" x14ac:dyDescent="0.25"/>
  <cols>
    <col min="2" max="2" width="74.28515625" customWidth="1"/>
    <col min="3" max="3" width="33" customWidth="1"/>
    <col min="4" max="4" width="13.28515625" customWidth="1"/>
    <col min="5" max="5" width="11.28515625" customWidth="1"/>
  </cols>
  <sheetData>
    <row r="1" spans="2:4" ht="39" customHeight="1" x14ac:dyDescent="0.25">
      <c r="B1" s="1" t="s">
        <v>35</v>
      </c>
    </row>
    <row r="2" spans="2:4" ht="15.75" thickBot="1" x14ac:dyDescent="0.3"/>
    <row r="3" spans="2:4" ht="21.75" thickBot="1" x14ac:dyDescent="0.4">
      <c r="B3" s="2" t="s">
        <v>36</v>
      </c>
      <c r="C3" s="3">
        <v>8</v>
      </c>
      <c r="D3" s="4" t="s">
        <v>0</v>
      </c>
    </row>
    <row r="4" spans="2:4" ht="21.75" thickBot="1" x14ac:dyDescent="0.4">
      <c r="B4" s="2"/>
      <c r="C4" s="2"/>
    </row>
    <row r="5" spans="2:4" ht="21.75" thickBot="1" x14ac:dyDescent="0.4">
      <c r="B5" s="2" t="s">
        <v>37</v>
      </c>
      <c r="C5" s="3">
        <v>64</v>
      </c>
      <c r="D5" s="4" t="s">
        <v>0</v>
      </c>
    </row>
    <row r="6" spans="2:4" ht="21.75" thickBot="1" x14ac:dyDescent="0.4">
      <c r="B6" s="2"/>
      <c r="C6" s="21"/>
      <c r="D6" s="4"/>
    </row>
    <row r="7" spans="2:4" ht="21.75" thickBot="1" x14ac:dyDescent="0.4">
      <c r="B7" s="2" t="s">
        <v>39</v>
      </c>
      <c r="C7" s="3">
        <v>10</v>
      </c>
      <c r="D7" s="4" t="s">
        <v>0</v>
      </c>
    </row>
    <row r="8" spans="2:4" ht="21.75" thickBot="1" x14ac:dyDescent="0.4">
      <c r="B8" s="2"/>
      <c r="C8" s="2"/>
    </row>
    <row r="9" spans="2:4" ht="21.75" thickBot="1" x14ac:dyDescent="0.3">
      <c r="B9" s="1" t="s">
        <v>38</v>
      </c>
      <c r="C9" s="5">
        <f>C3/(C5+C7)</f>
        <v>0.10810810810810811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Celkové údaje</vt:lpstr>
      <vt:lpstr>1) Miera prijatia prac. ponúk</vt:lpstr>
      <vt:lpstr>2) Kvalita náboru</vt:lpstr>
      <vt:lpstr>4) Zamestnanecké odporúčania</vt:lpstr>
      <vt:lpstr>5) Miera fluktuácie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Používateľ systému Windows</cp:lastModifiedBy>
  <dcterms:created xsi:type="dcterms:W3CDTF">2024-11-14T17:08:59Z</dcterms:created>
  <dcterms:modified xsi:type="dcterms:W3CDTF">2024-11-14T19:18:47Z</dcterms:modified>
</cp:coreProperties>
</file>